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patrickmchugh/Desktop/CIS 2018/"/>
    </mc:Choice>
  </mc:AlternateContent>
  <bookViews>
    <workbookView xWindow="600" yWindow="460" windowWidth="25600" windowHeight="14140"/>
  </bookViews>
  <sheets>
    <sheet name="WaPo_Claims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E12" i="2"/>
  <c r="D12" i="2"/>
  <c r="I3" i="2"/>
  <c r="H3" i="2"/>
  <c r="G3" i="2"/>
  <c r="F3" i="2"/>
  <c r="E3" i="2"/>
  <c r="D3" i="2"/>
  <c r="C3" i="2"/>
  <c r="B3" i="2"/>
  <c r="I82" i="2"/>
  <c r="H82" i="2"/>
  <c r="G82" i="2"/>
  <c r="F82" i="2"/>
  <c r="E82" i="2"/>
  <c r="D82" i="2"/>
  <c r="C82" i="2"/>
  <c r="B82" i="2"/>
  <c r="L78" i="2"/>
  <c r="L77" i="2"/>
  <c r="L76" i="2"/>
  <c r="L75" i="2"/>
  <c r="L74" i="2"/>
  <c r="L73" i="2"/>
  <c r="L72" i="2"/>
  <c r="L71" i="2"/>
  <c r="L70" i="2"/>
  <c r="L69" i="2"/>
  <c r="L68" i="2"/>
  <c r="K64" i="2"/>
  <c r="J64" i="2"/>
  <c r="J65" i="2"/>
  <c r="I64" i="2"/>
  <c r="I65" i="2"/>
  <c r="H64" i="2"/>
  <c r="G64" i="2"/>
  <c r="G65" i="2"/>
  <c r="F64" i="2"/>
  <c r="F65" i="2"/>
  <c r="E64" i="2"/>
  <c r="E65" i="2"/>
  <c r="D64" i="2"/>
  <c r="C64" i="2"/>
  <c r="C65" i="2"/>
  <c r="C12" i="2"/>
  <c r="B12" i="2"/>
  <c r="B13" i="2"/>
  <c r="D65" i="2"/>
  <c r="H65" i="2"/>
</calcChain>
</file>

<file path=xl/sharedStrings.xml><?xml version="1.0" encoding="utf-8"?>
<sst xmlns="http://schemas.openxmlformats.org/spreadsheetml/2006/main" count="81" uniqueCount="70">
  <si>
    <t>Total</t>
  </si>
  <si>
    <t>Africa</t>
  </si>
  <si>
    <t>Afghanistan</t>
  </si>
  <si>
    <t>Albania</t>
  </si>
  <si>
    <t>Algeria</t>
  </si>
  <si>
    <t>Azerbaijan</t>
  </si>
  <si>
    <t>Bahrain</t>
  </si>
  <si>
    <t>Bangladesh</t>
  </si>
  <si>
    <t>Brunei</t>
  </si>
  <si>
    <t>Burkina Faso</t>
  </si>
  <si>
    <t>Chad</t>
  </si>
  <si>
    <t>Comoros</t>
  </si>
  <si>
    <t>D</t>
  </si>
  <si>
    <t>-</t>
  </si>
  <si>
    <t>Djibouti</t>
  </si>
  <si>
    <t>Dominican Republic</t>
  </si>
  <si>
    <t>Egypt</t>
  </si>
  <si>
    <t>Gambia</t>
  </si>
  <si>
    <t>Guinea</t>
  </si>
  <si>
    <t>Haiti</t>
  </si>
  <si>
    <t>India</t>
  </si>
  <si>
    <t>Indonesia</t>
  </si>
  <si>
    <t>Iran</t>
  </si>
  <si>
    <t>Iraq</t>
  </si>
  <si>
    <t>Jamaica</t>
  </si>
  <si>
    <t>Jordan</t>
  </si>
  <si>
    <t>Kazakhstan</t>
  </si>
  <si>
    <t>Kosovo</t>
  </si>
  <si>
    <t>Kuwait</t>
  </si>
  <si>
    <t>Kyrgyzstan</t>
  </si>
  <si>
    <t>Lebanon</t>
  </si>
  <si>
    <t>Libya</t>
  </si>
  <si>
    <t>Malaysia</t>
  </si>
  <si>
    <t>Maldives</t>
  </si>
  <si>
    <t>Mali</t>
  </si>
  <si>
    <t>Mauritania</t>
  </si>
  <si>
    <t>Mexico</t>
  </si>
  <si>
    <t>Morocco</t>
  </si>
  <si>
    <t>Niger</t>
  </si>
  <si>
    <t>Nigeria</t>
  </si>
  <si>
    <t>Oman</t>
  </si>
  <si>
    <t>Pakistan</t>
  </si>
  <si>
    <t>Philippines</t>
  </si>
  <si>
    <t>Qatar</t>
  </si>
  <si>
    <t>Saudi Arabia</t>
  </si>
  <si>
    <t>Senegal</t>
  </si>
  <si>
    <t>Sierra Leone</t>
  </si>
  <si>
    <t>Somalia</t>
  </si>
  <si>
    <t>Sudan</t>
  </si>
  <si>
    <t>Syria</t>
  </si>
  <si>
    <t>Tajikistan</t>
  </si>
  <si>
    <t>Tunisia</t>
  </si>
  <si>
    <t>Turkey</t>
  </si>
  <si>
    <t>Turkmenistan</t>
  </si>
  <si>
    <t>United Arab Emirates</t>
  </si>
  <si>
    <t>Uzbekistan</t>
  </si>
  <si>
    <t>Vietnam</t>
  </si>
  <si>
    <t>Yemen</t>
  </si>
  <si>
    <t>Totals</t>
  </si>
  <si>
    <t xml:space="preserve">Change </t>
  </si>
  <si>
    <t>Claim 3</t>
  </si>
  <si>
    <t xml:space="preserve">Muslim % </t>
  </si>
  <si>
    <t>Percent Change</t>
  </si>
  <si>
    <t>Claim 4</t>
  </si>
  <si>
    <t>China</t>
  </si>
  <si>
    <t>2009-2015 average</t>
  </si>
  <si>
    <t xml:space="preserve">&lt; outlier </t>
  </si>
  <si>
    <t>Claim 2</t>
  </si>
  <si>
    <t>Claims 1 and 7</t>
  </si>
  <si>
    <t>Claim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</si>
</sst>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9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Alignment="1"/>
    <xf numFmtId="165" fontId="0" fillId="0" borderId="0" xfId="1" applyNumberFormat="1" applyFont="1" applyAlignment="1"/>
    <xf numFmtId="165" fontId="3" fillId="0" borderId="0" xfId="1" applyNumberFormat="1" applyFont="1" applyBorder="1" applyAlignment="1">
      <alignment horizontal="right"/>
    </xf>
    <xf numFmtId="165" fontId="0" fillId="0" borderId="0" xfId="0" applyNumberFormat="1" applyFont="1" applyAlignment="1"/>
    <xf numFmtId="9" fontId="0" fillId="0" borderId="0" xfId="2" applyFont="1" applyAlignment="1"/>
    <xf numFmtId="0" fontId="6" fillId="0" borderId="0" xfId="0" applyFont="1" applyAlignment="1"/>
    <xf numFmtId="3" fontId="0" fillId="0" borderId="0" xfId="0" applyNumberFormat="1" applyFont="1" applyAlignment="1"/>
    <xf numFmtId="0" fontId="7" fillId="0" borderId="0" xfId="0" applyFont="1" applyAlignment="1"/>
    <xf numFmtId="0" fontId="8" fillId="0" borderId="0" xfId="0" applyFont="1" applyBorder="1" applyAlignment="1">
      <alignment horizontal="center"/>
    </xf>
    <xf numFmtId="3" fontId="5" fillId="3" borderId="0" xfId="4" applyNumberFormat="1" applyAlignment="1"/>
    <xf numFmtId="3" fontId="4" fillId="2" borderId="0" xfId="3" applyNumberFormat="1" applyAlignment="1"/>
    <xf numFmtId="165" fontId="0" fillId="0" borderId="0" xfId="1" applyNumberFormat="1" applyFont="1"/>
    <xf numFmtId="166" fontId="0" fillId="0" borderId="0" xfId="2" applyNumberFormat="1" applyFont="1" applyAlignment="1"/>
  </cellXfs>
  <cellStyles count="5">
    <cellStyle name="Bad" xfId="4" builtinId="27"/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A9" zoomScale="110" zoomScaleNormal="110" workbookViewId="0">
      <selection activeCell="E74" sqref="E74"/>
    </sheetView>
  </sheetViews>
  <sheetFormatPr baseColWidth="10" defaultColWidth="8.83203125" defaultRowHeight="13" x14ac:dyDescent="0.15"/>
  <cols>
    <col min="1" max="1" width="22.5" customWidth="1"/>
    <col min="2" max="10" width="12.5" bestFit="1" customWidth="1"/>
  </cols>
  <sheetData>
    <row r="1" spans="1:11" x14ac:dyDescent="0.15">
      <c r="A1" s="13" t="s">
        <v>68</v>
      </c>
      <c r="B1" s="4">
        <v>2017</v>
      </c>
      <c r="C1" s="4">
        <v>2016</v>
      </c>
      <c r="D1" s="4">
        <v>2015</v>
      </c>
      <c r="E1" s="4">
        <v>2014</v>
      </c>
      <c r="F1" s="4">
        <v>2013</v>
      </c>
      <c r="G1" s="4">
        <v>2012</v>
      </c>
      <c r="H1" s="4">
        <v>2011</v>
      </c>
      <c r="I1" s="4">
        <v>2010</v>
      </c>
      <c r="J1" s="4">
        <v>2009</v>
      </c>
    </row>
    <row r="2" spans="1:11" x14ac:dyDescent="0.15">
      <c r="A2" s="1" t="s">
        <v>0</v>
      </c>
      <c r="B2" s="2">
        <v>1128194</v>
      </c>
      <c r="C2" s="2">
        <v>1183505</v>
      </c>
      <c r="D2" s="2">
        <v>1051031</v>
      </c>
      <c r="E2" s="2">
        <v>1016518</v>
      </c>
      <c r="F2" s="2">
        <v>990553</v>
      </c>
      <c r="G2" s="2">
        <v>1031631</v>
      </c>
      <c r="H2" s="2">
        <v>1062040</v>
      </c>
      <c r="I2" s="2">
        <v>1042625</v>
      </c>
      <c r="J2" s="2">
        <v>1130818</v>
      </c>
    </row>
    <row r="3" spans="1:11" x14ac:dyDescent="0.15">
      <c r="B3" s="17">
        <f>(B2/C2)-1</f>
        <v>-4.6734910287662523E-2</v>
      </c>
      <c r="C3" s="17">
        <f t="shared" ref="C3:I3" si="0">(C2/D2)-1</f>
        <v>0.1260419530917738</v>
      </c>
      <c r="D3" s="17">
        <f t="shared" si="0"/>
        <v>3.3952177925034244E-2</v>
      </c>
      <c r="E3" s="17">
        <f t="shared" si="0"/>
        <v>2.6212630722434849E-2</v>
      </c>
      <c r="F3" s="17">
        <f t="shared" si="0"/>
        <v>-3.9818500995026374E-2</v>
      </c>
      <c r="G3" s="17">
        <f t="shared" si="0"/>
        <v>-2.8632631539301734E-2</v>
      </c>
      <c r="H3" s="17">
        <f t="shared" si="0"/>
        <v>1.8621268433041571E-2</v>
      </c>
      <c r="I3" s="17">
        <f t="shared" si="0"/>
        <v>-7.7990445854239976E-2</v>
      </c>
    </row>
    <row r="5" spans="1:11" x14ac:dyDescent="0.15">
      <c r="A5" s="13" t="s">
        <v>67</v>
      </c>
      <c r="B5" s="4">
        <v>2017</v>
      </c>
      <c r="C5" s="4">
        <v>2016</v>
      </c>
      <c r="D5" s="4">
        <v>2015</v>
      </c>
      <c r="E5" s="4">
        <v>2014</v>
      </c>
      <c r="F5" s="4">
        <v>2013</v>
      </c>
      <c r="G5" s="4">
        <v>2012</v>
      </c>
      <c r="H5" s="4">
        <v>2011</v>
      </c>
      <c r="I5" s="4">
        <v>2010</v>
      </c>
      <c r="J5" s="4">
        <v>2009</v>
      </c>
    </row>
    <row r="6" spans="1:11" x14ac:dyDescent="0.15">
      <c r="A6" t="s">
        <v>57</v>
      </c>
      <c r="B6" s="6">
        <v>6021</v>
      </c>
      <c r="C6" s="6">
        <v>13040</v>
      </c>
      <c r="D6" s="6">
        <v>3194</v>
      </c>
      <c r="E6" s="6">
        <v>3492</v>
      </c>
      <c r="F6" s="6">
        <v>3532</v>
      </c>
      <c r="G6" s="6">
        <v>2620</v>
      </c>
      <c r="H6" s="6">
        <v>3361</v>
      </c>
      <c r="I6" s="6">
        <v>3591</v>
      </c>
      <c r="J6" s="6">
        <v>3134</v>
      </c>
    </row>
    <row r="7" spans="1:11" x14ac:dyDescent="0.15">
      <c r="A7" t="s">
        <v>49</v>
      </c>
      <c r="B7" s="6">
        <v>5885</v>
      </c>
      <c r="C7" s="6">
        <v>4800</v>
      </c>
      <c r="D7" s="6">
        <v>3840</v>
      </c>
      <c r="E7" s="6">
        <v>3540</v>
      </c>
      <c r="F7" s="6">
        <v>3366</v>
      </c>
      <c r="G7" s="6">
        <v>3014</v>
      </c>
      <c r="H7" s="6">
        <v>2785</v>
      </c>
      <c r="I7" s="6">
        <v>2555</v>
      </c>
      <c r="J7" s="6">
        <v>2442</v>
      </c>
    </row>
    <row r="8" spans="1:11" x14ac:dyDescent="0.15">
      <c r="A8" t="s">
        <v>22</v>
      </c>
      <c r="B8" s="6">
        <v>13813</v>
      </c>
      <c r="C8" s="6">
        <v>13298</v>
      </c>
      <c r="D8" s="6">
        <v>13114</v>
      </c>
      <c r="E8" s="6">
        <v>11615</v>
      </c>
      <c r="F8" s="6">
        <v>12863</v>
      </c>
      <c r="G8" s="6">
        <v>12916</v>
      </c>
      <c r="H8" s="6">
        <v>14822</v>
      </c>
      <c r="I8" s="6">
        <v>14182</v>
      </c>
      <c r="J8" s="6">
        <v>18553</v>
      </c>
    </row>
    <row r="9" spans="1:11" x14ac:dyDescent="0.15">
      <c r="A9" s="1" t="s">
        <v>31</v>
      </c>
      <c r="B9" s="7">
        <v>779</v>
      </c>
      <c r="C9" s="7">
        <v>642</v>
      </c>
      <c r="D9" s="7">
        <v>734</v>
      </c>
      <c r="E9" s="7">
        <v>524</v>
      </c>
      <c r="F9" s="7">
        <v>376</v>
      </c>
      <c r="G9" s="7">
        <v>315</v>
      </c>
      <c r="H9" s="7">
        <v>357</v>
      </c>
      <c r="I9" s="7">
        <v>355</v>
      </c>
      <c r="J9" s="7">
        <v>296</v>
      </c>
    </row>
    <row r="10" spans="1:11" x14ac:dyDescent="0.15">
      <c r="A10" s="1" t="s">
        <v>47</v>
      </c>
      <c r="B10" s="7">
        <v>7417</v>
      </c>
      <c r="C10" s="7">
        <v>6958</v>
      </c>
      <c r="D10" s="7">
        <v>6796</v>
      </c>
      <c r="E10" s="7">
        <v>5190</v>
      </c>
      <c r="F10" s="7">
        <v>3764</v>
      </c>
      <c r="G10" s="7">
        <v>5204</v>
      </c>
      <c r="H10" s="7">
        <v>4451</v>
      </c>
      <c r="I10" s="7">
        <v>4558</v>
      </c>
      <c r="J10" s="7">
        <v>13390</v>
      </c>
    </row>
    <row r="12" spans="1:11" x14ac:dyDescent="0.15">
      <c r="A12" t="s">
        <v>58</v>
      </c>
      <c r="B12" s="8">
        <f>SUM(B6:B10)</f>
        <v>33915</v>
      </c>
      <c r="C12" s="8">
        <f>SUM(C6:C10)</f>
        <v>38738</v>
      </c>
      <c r="D12" s="8">
        <f t="shared" ref="D12:J12" si="1">SUM(D6:D11)</f>
        <v>27678</v>
      </c>
      <c r="E12" s="8">
        <f t="shared" si="1"/>
        <v>24361</v>
      </c>
      <c r="F12" s="8">
        <f t="shared" si="1"/>
        <v>23901</v>
      </c>
      <c r="G12" s="8">
        <f t="shared" si="1"/>
        <v>24069</v>
      </c>
      <c r="H12" s="8">
        <f t="shared" si="1"/>
        <v>25776</v>
      </c>
      <c r="I12" s="8">
        <f t="shared" si="1"/>
        <v>25241</v>
      </c>
      <c r="J12" s="8">
        <f t="shared" si="1"/>
        <v>37815</v>
      </c>
      <c r="K12" s="8">
        <f>SUM(D12:J12)</f>
        <v>188841</v>
      </c>
    </row>
    <row r="13" spans="1:11" x14ac:dyDescent="0.15">
      <c r="A13" t="s">
        <v>59</v>
      </c>
      <c r="B13" s="9">
        <f>(B12/C12)-1</f>
        <v>-0.12450307191904586</v>
      </c>
    </row>
    <row r="15" spans="1:11" x14ac:dyDescent="0.15">
      <c r="A15" s="10" t="s">
        <v>60</v>
      </c>
      <c r="B15" s="10" t="s">
        <v>61</v>
      </c>
      <c r="C15" s="4">
        <v>2017</v>
      </c>
      <c r="D15" s="4">
        <v>2016</v>
      </c>
      <c r="E15" s="4">
        <v>2015</v>
      </c>
      <c r="F15" s="4">
        <v>2014</v>
      </c>
      <c r="G15" s="4">
        <v>2013</v>
      </c>
      <c r="H15" s="4">
        <v>2012</v>
      </c>
      <c r="I15" s="4">
        <v>2011</v>
      </c>
      <c r="J15" s="4">
        <v>2010</v>
      </c>
      <c r="K15" s="4">
        <v>2009</v>
      </c>
    </row>
    <row r="16" spans="1:11" x14ac:dyDescent="0.15">
      <c r="A16" t="s">
        <v>2</v>
      </c>
      <c r="B16" s="5">
        <v>99.8</v>
      </c>
      <c r="C16" s="2">
        <v>19517</v>
      </c>
      <c r="D16" s="2">
        <v>12513</v>
      </c>
      <c r="E16" s="2">
        <v>8328</v>
      </c>
      <c r="F16" s="2">
        <v>10527</v>
      </c>
      <c r="G16" s="2">
        <v>2196</v>
      </c>
      <c r="H16" s="2">
        <v>1617</v>
      </c>
      <c r="I16" s="2">
        <v>1648</v>
      </c>
      <c r="J16" s="2">
        <v>2017</v>
      </c>
      <c r="K16" s="2">
        <v>3165</v>
      </c>
    </row>
    <row r="17" spans="1:11" x14ac:dyDescent="0.15">
      <c r="A17" t="s">
        <v>3</v>
      </c>
      <c r="B17" s="5">
        <v>83.2</v>
      </c>
      <c r="C17" s="2">
        <v>5711</v>
      </c>
      <c r="D17" s="2">
        <v>5773</v>
      </c>
      <c r="E17" s="2">
        <v>4653</v>
      </c>
      <c r="F17" s="2">
        <v>3828</v>
      </c>
      <c r="G17" s="2">
        <v>3186</v>
      </c>
      <c r="H17" s="2">
        <v>3364</v>
      </c>
      <c r="I17" s="2">
        <v>3612</v>
      </c>
      <c r="J17" s="2">
        <v>4711</v>
      </c>
      <c r="K17" s="2">
        <v>5137</v>
      </c>
    </row>
    <row r="18" spans="1:11" x14ac:dyDescent="0.15">
      <c r="A18" t="s">
        <v>4</v>
      </c>
      <c r="B18" s="5">
        <v>98.2</v>
      </c>
      <c r="C18" s="2">
        <v>2134</v>
      </c>
      <c r="D18" s="2">
        <v>2180</v>
      </c>
      <c r="E18" s="2">
        <v>1775</v>
      </c>
      <c r="F18" s="2">
        <v>1669</v>
      </c>
      <c r="G18" s="2">
        <v>1241</v>
      </c>
      <c r="H18" s="2">
        <v>1369</v>
      </c>
      <c r="I18" s="2">
        <v>1364</v>
      </c>
      <c r="J18" s="2">
        <v>1305</v>
      </c>
      <c r="K18" s="2">
        <v>1485</v>
      </c>
    </row>
    <row r="19" spans="1:11" x14ac:dyDescent="0.15">
      <c r="A19" t="s">
        <v>5</v>
      </c>
      <c r="B19" s="5">
        <v>98.4</v>
      </c>
      <c r="C19" s="3">
        <v>882</v>
      </c>
      <c r="D19" s="3">
        <v>784</v>
      </c>
      <c r="E19" s="2">
        <v>676</v>
      </c>
      <c r="F19" s="3">
        <v>672</v>
      </c>
      <c r="G19" s="3">
        <v>637</v>
      </c>
      <c r="H19" s="3">
        <v>663</v>
      </c>
      <c r="I19" s="3">
        <v>728</v>
      </c>
      <c r="J19" s="3">
        <v>781</v>
      </c>
      <c r="K19" s="3">
        <v>834</v>
      </c>
    </row>
    <row r="20" spans="1:11" x14ac:dyDescent="0.15">
      <c r="A20" t="s">
        <v>6</v>
      </c>
      <c r="B20" s="5">
        <v>81.2</v>
      </c>
      <c r="C20" s="3">
        <v>131</v>
      </c>
      <c r="D20" s="3">
        <v>138</v>
      </c>
      <c r="E20" s="3">
        <v>145</v>
      </c>
      <c r="F20" s="3">
        <v>122</v>
      </c>
      <c r="G20" s="3">
        <v>115</v>
      </c>
      <c r="H20" s="3">
        <v>104</v>
      </c>
      <c r="I20" s="3">
        <v>119</v>
      </c>
      <c r="J20" s="3">
        <v>104</v>
      </c>
      <c r="K20" s="3">
        <v>120</v>
      </c>
    </row>
    <row r="21" spans="1:11" x14ac:dyDescent="0.15">
      <c r="A21" t="s">
        <v>7</v>
      </c>
      <c r="B21" s="5">
        <v>92.3</v>
      </c>
      <c r="C21" s="2">
        <v>14687</v>
      </c>
      <c r="D21" s="2">
        <v>18723</v>
      </c>
      <c r="E21" s="2">
        <v>13570</v>
      </c>
      <c r="F21" s="2">
        <v>14645</v>
      </c>
      <c r="G21" s="2">
        <v>12099</v>
      </c>
      <c r="H21" s="2">
        <v>14705</v>
      </c>
      <c r="I21" s="2">
        <v>16707</v>
      </c>
      <c r="J21" s="2">
        <v>14819</v>
      </c>
      <c r="K21" s="2">
        <v>16651</v>
      </c>
    </row>
    <row r="22" spans="1:11" x14ac:dyDescent="0.15">
      <c r="A22" t="s">
        <v>8</v>
      </c>
      <c r="B22" s="5">
        <v>51.9</v>
      </c>
      <c r="C22" s="3">
        <v>24</v>
      </c>
      <c r="D22" s="3">
        <v>31</v>
      </c>
      <c r="E22" s="3">
        <v>21</v>
      </c>
      <c r="F22" s="3">
        <v>25</v>
      </c>
      <c r="G22" s="3">
        <v>21</v>
      </c>
      <c r="H22" s="3">
        <v>19</v>
      </c>
      <c r="I22" s="3">
        <v>25</v>
      </c>
      <c r="J22" s="3">
        <v>20</v>
      </c>
      <c r="K22" s="3">
        <v>26</v>
      </c>
    </row>
    <row r="23" spans="1:11" x14ac:dyDescent="0.15">
      <c r="A23" t="s">
        <v>9</v>
      </c>
      <c r="B23" s="5">
        <v>59</v>
      </c>
      <c r="C23" s="3">
        <v>541</v>
      </c>
      <c r="D23" s="3">
        <v>642</v>
      </c>
      <c r="E23" s="3">
        <v>575</v>
      </c>
      <c r="F23" s="3">
        <v>583</v>
      </c>
      <c r="G23" s="3">
        <v>585</v>
      </c>
      <c r="H23" s="3">
        <v>558</v>
      </c>
      <c r="I23" s="3">
        <v>433</v>
      </c>
      <c r="J23" s="3">
        <v>377</v>
      </c>
      <c r="K23" s="3">
        <v>416</v>
      </c>
    </row>
    <row r="24" spans="1:11" x14ac:dyDescent="0.15">
      <c r="A24" t="s">
        <v>10</v>
      </c>
      <c r="B24" s="5">
        <v>53</v>
      </c>
      <c r="C24" s="3">
        <v>205</v>
      </c>
      <c r="D24" s="3">
        <v>136</v>
      </c>
      <c r="E24" s="3">
        <v>175</v>
      </c>
      <c r="F24" s="3">
        <v>119</v>
      </c>
      <c r="G24" s="3">
        <v>111</v>
      </c>
      <c r="H24" s="3">
        <v>155</v>
      </c>
      <c r="I24" s="3">
        <v>171</v>
      </c>
      <c r="J24" s="3">
        <v>120</v>
      </c>
      <c r="K24" s="3">
        <v>102</v>
      </c>
    </row>
    <row r="25" spans="1:11" x14ac:dyDescent="0.15">
      <c r="A25" t="s">
        <v>11</v>
      </c>
      <c r="B25" s="5">
        <v>98.3</v>
      </c>
      <c r="C25" s="2">
        <v>0</v>
      </c>
      <c r="D25" s="1">
        <v>4</v>
      </c>
      <c r="E25" s="2">
        <v>5</v>
      </c>
      <c r="F25" s="3">
        <v>9</v>
      </c>
      <c r="G25" s="3" t="s">
        <v>12</v>
      </c>
      <c r="H25" s="3">
        <v>10</v>
      </c>
      <c r="I25" s="3">
        <v>8</v>
      </c>
      <c r="J25" s="3">
        <v>4</v>
      </c>
      <c r="K25" s="3" t="s">
        <v>12</v>
      </c>
    </row>
    <row r="26" spans="1:11" x14ac:dyDescent="0.15">
      <c r="A26" t="s">
        <v>14</v>
      </c>
      <c r="B26" s="5">
        <v>97</v>
      </c>
      <c r="C26" s="3">
        <v>222</v>
      </c>
      <c r="D26" s="3">
        <v>281</v>
      </c>
      <c r="E26" s="3">
        <v>370</v>
      </c>
      <c r="F26" s="3">
        <v>190</v>
      </c>
      <c r="G26" s="3">
        <v>90</v>
      </c>
      <c r="H26" s="3">
        <v>106</v>
      </c>
      <c r="I26" s="3">
        <v>56</v>
      </c>
      <c r="J26" s="3">
        <v>37</v>
      </c>
      <c r="K26" s="3">
        <v>54</v>
      </c>
    </row>
    <row r="27" spans="1:11" x14ac:dyDescent="0.15">
      <c r="A27" t="s">
        <v>16</v>
      </c>
      <c r="B27" s="5">
        <v>94.7</v>
      </c>
      <c r="C27" s="2">
        <v>9850</v>
      </c>
      <c r="D27" s="2">
        <v>12045</v>
      </c>
      <c r="E27" s="2">
        <v>12085</v>
      </c>
      <c r="F27" s="2">
        <v>11477</v>
      </c>
      <c r="G27" s="2">
        <v>10294</v>
      </c>
      <c r="H27" s="2">
        <v>8988</v>
      </c>
      <c r="I27" s="2">
        <v>7778</v>
      </c>
      <c r="J27" s="2">
        <v>8978</v>
      </c>
      <c r="K27" s="2">
        <v>8844</v>
      </c>
    </row>
    <row r="28" spans="1:11" x14ac:dyDescent="0.15">
      <c r="A28" t="s">
        <v>17</v>
      </c>
      <c r="B28" s="5">
        <v>95.3</v>
      </c>
      <c r="C28" s="2">
        <v>1142</v>
      </c>
      <c r="D28" s="2">
        <v>1247</v>
      </c>
      <c r="E28" s="2">
        <v>1142</v>
      </c>
      <c r="F28" s="2">
        <v>1111</v>
      </c>
      <c r="G28" s="2">
        <v>1018</v>
      </c>
      <c r="H28" s="2">
        <v>1159</v>
      </c>
      <c r="I28" s="3">
        <v>972</v>
      </c>
      <c r="J28" s="3">
        <v>859</v>
      </c>
      <c r="K28" s="3">
        <v>978</v>
      </c>
    </row>
    <row r="29" spans="1:11" x14ac:dyDescent="0.15">
      <c r="A29" t="s">
        <v>18</v>
      </c>
      <c r="B29" s="5">
        <v>84.2</v>
      </c>
      <c r="C29" s="2">
        <v>1355</v>
      </c>
      <c r="D29" s="2">
        <v>1501</v>
      </c>
      <c r="E29" s="2">
        <v>1389</v>
      </c>
      <c r="F29" s="2">
        <v>1375</v>
      </c>
      <c r="G29" s="2">
        <v>1518</v>
      </c>
      <c r="H29" s="2">
        <v>1656</v>
      </c>
      <c r="I29" s="2">
        <v>1555</v>
      </c>
      <c r="J29" s="2">
        <v>1379</v>
      </c>
      <c r="K29" s="2">
        <v>1725</v>
      </c>
    </row>
    <row r="30" spans="1:11" x14ac:dyDescent="0.15">
      <c r="A30" t="s">
        <v>21</v>
      </c>
      <c r="B30" s="5">
        <v>88</v>
      </c>
      <c r="C30" s="2">
        <v>1914</v>
      </c>
      <c r="D30" s="2">
        <v>2129</v>
      </c>
      <c r="E30" s="2">
        <v>2084</v>
      </c>
      <c r="F30" s="2">
        <v>2139</v>
      </c>
      <c r="G30" s="2">
        <v>2731</v>
      </c>
      <c r="H30" s="2">
        <v>2603</v>
      </c>
      <c r="I30" s="2">
        <v>2856</v>
      </c>
      <c r="J30" s="2">
        <v>3032</v>
      </c>
      <c r="K30" s="2">
        <v>3679</v>
      </c>
    </row>
    <row r="31" spans="1:11" x14ac:dyDescent="0.15">
      <c r="A31" t="s">
        <v>22</v>
      </c>
      <c r="B31" s="5">
        <v>99.7</v>
      </c>
      <c r="C31" s="2">
        <v>13813</v>
      </c>
      <c r="D31" s="2">
        <v>13298</v>
      </c>
      <c r="E31" s="2">
        <v>13114</v>
      </c>
      <c r="F31" s="2">
        <v>11615</v>
      </c>
      <c r="G31" s="2">
        <v>12863</v>
      </c>
      <c r="H31" s="2">
        <v>12916</v>
      </c>
      <c r="I31" s="2">
        <v>14822</v>
      </c>
      <c r="J31" s="2">
        <v>14182</v>
      </c>
      <c r="K31" s="2">
        <v>18553</v>
      </c>
    </row>
    <row r="32" spans="1:11" x14ac:dyDescent="0.15">
      <c r="A32" t="s">
        <v>23</v>
      </c>
      <c r="B32" s="5">
        <v>98.9</v>
      </c>
      <c r="C32" s="2">
        <v>14215</v>
      </c>
      <c r="D32" s="2">
        <v>18904</v>
      </c>
      <c r="E32" s="2">
        <v>21107</v>
      </c>
      <c r="F32" s="2">
        <v>19153</v>
      </c>
      <c r="G32" s="2">
        <v>9552</v>
      </c>
      <c r="H32" s="2">
        <v>20369</v>
      </c>
      <c r="I32" s="2">
        <v>21133</v>
      </c>
      <c r="J32" s="2">
        <v>19855</v>
      </c>
      <c r="K32" s="2">
        <v>12110</v>
      </c>
    </row>
    <row r="33" spans="1:11" x14ac:dyDescent="0.15">
      <c r="A33" t="s">
        <v>25</v>
      </c>
      <c r="B33" s="5">
        <v>98.8</v>
      </c>
      <c r="C33" s="2">
        <v>5290</v>
      </c>
      <c r="D33" s="2">
        <v>5269</v>
      </c>
      <c r="E33" s="2">
        <v>4664</v>
      </c>
      <c r="F33" s="2">
        <v>5187</v>
      </c>
      <c r="G33" s="2">
        <v>4188</v>
      </c>
      <c r="H33" s="2">
        <v>4099</v>
      </c>
      <c r="I33" s="2">
        <v>3876</v>
      </c>
      <c r="J33" s="2">
        <v>3868</v>
      </c>
      <c r="K33" s="2">
        <v>4282</v>
      </c>
    </row>
    <row r="34" spans="1:11" x14ac:dyDescent="0.15">
      <c r="A34" t="s">
        <v>26</v>
      </c>
      <c r="B34" s="5">
        <v>56.4</v>
      </c>
      <c r="C34" s="2">
        <v>1376</v>
      </c>
      <c r="D34" s="2">
        <v>1310</v>
      </c>
      <c r="E34" s="2">
        <v>1201</v>
      </c>
      <c r="F34" s="2">
        <v>1221</v>
      </c>
      <c r="G34" s="2">
        <v>1241</v>
      </c>
      <c r="H34" s="2">
        <v>1202</v>
      </c>
      <c r="I34" s="2">
        <v>1235</v>
      </c>
      <c r="J34" s="2">
        <v>1282</v>
      </c>
      <c r="K34" s="2">
        <v>1562</v>
      </c>
    </row>
    <row r="35" spans="1:11" x14ac:dyDescent="0.15">
      <c r="A35" t="s">
        <v>27</v>
      </c>
      <c r="B35" s="5">
        <v>93.5</v>
      </c>
      <c r="C35" s="2">
        <v>1011</v>
      </c>
      <c r="D35" s="2">
        <v>1020</v>
      </c>
      <c r="E35" s="3">
        <v>814</v>
      </c>
      <c r="F35" s="3">
        <v>758</v>
      </c>
      <c r="G35" s="3">
        <v>839</v>
      </c>
      <c r="H35" s="3">
        <v>782</v>
      </c>
      <c r="I35" s="3">
        <v>670</v>
      </c>
      <c r="J35" s="3">
        <v>355</v>
      </c>
      <c r="K35" s="3" t="s">
        <v>13</v>
      </c>
    </row>
    <row r="36" spans="1:11" x14ac:dyDescent="0.15">
      <c r="A36" t="s">
        <v>28</v>
      </c>
      <c r="B36" s="5">
        <v>86.4</v>
      </c>
      <c r="C36" s="2">
        <v>1183</v>
      </c>
      <c r="D36" s="2">
        <v>1186</v>
      </c>
      <c r="E36" s="2">
        <v>1055</v>
      </c>
      <c r="F36" s="2">
        <v>1057</v>
      </c>
      <c r="G36" s="3">
        <v>937</v>
      </c>
      <c r="H36" s="2">
        <v>1044</v>
      </c>
      <c r="I36" s="3">
        <v>973</v>
      </c>
      <c r="J36" s="2">
        <v>1037</v>
      </c>
      <c r="K36" s="2">
        <v>1124</v>
      </c>
    </row>
    <row r="37" spans="1:11" x14ac:dyDescent="0.15">
      <c r="A37" t="s">
        <v>29</v>
      </c>
      <c r="B37" s="5">
        <v>93.8</v>
      </c>
      <c r="C37" s="3">
        <v>716</v>
      </c>
      <c r="D37" s="3">
        <v>847</v>
      </c>
      <c r="E37" s="3">
        <v>790</v>
      </c>
      <c r="F37" s="3">
        <v>707</v>
      </c>
      <c r="G37" s="3">
        <v>652</v>
      </c>
      <c r="H37" s="3">
        <v>648</v>
      </c>
      <c r="I37" s="3">
        <v>542</v>
      </c>
      <c r="J37" s="3">
        <v>507</v>
      </c>
      <c r="K37" s="3">
        <v>574</v>
      </c>
    </row>
    <row r="38" spans="1:11" x14ac:dyDescent="0.15">
      <c r="A38" t="s">
        <v>30</v>
      </c>
      <c r="B38" s="5">
        <v>59.7</v>
      </c>
      <c r="C38" s="2">
        <v>2823</v>
      </c>
      <c r="D38" s="2">
        <v>2971</v>
      </c>
      <c r="E38" s="2">
        <v>2813</v>
      </c>
      <c r="F38" s="2">
        <v>3245</v>
      </c>
      <c r="G38" s="2">
        <v>2783</v>
      </c>
      <c r="H38" s="2">
        <v>2879</v>
      </c>
      <c r="I38" s="2">
        <v>3295</v>
      </c>
      <c r="J38" s="2">
        <v>3487</v>
      </c>
      <c r="K38" s="2">
        <v>3831</v>
      </c>
    </row>
    <row r="39" spans="1:11" x14ac:dyDescent="0.15">
      <c r="A39" t="s">
        <v>31</v>
      </c>
      <c r="B39" s="5">
        <v>96.6</v>
      </c>
      <c r="C39" s="3">
        <v>779</v>
      </c>
      <c r="D39" s="3">
        <v>642</v>
      </c>
      <c r="E39" s="3">
        <v>734</v>
      </c>
      <c r="F39" s="3">
        <v>524</v>
      </c>
      <c r="G39" s="3">
        <v>376</v>
      </c>
      <c r="H39" s="3">
        <v>315</v>
      </c>
      <c r="I39" s="3">
        <v>357</v>
      </c>
      <c r="J39" s="3">
        <v>355</v>
      </c>
      <c r="K39" s="3">
        <v>296</v>
      </c>
    </row>
    <row r="40" spans="1:11" x14ac:dyDescent="0.15">
      <c r="A40" t="s">
        <v>32</v>
      </c>
      <c r="B40" s="5">
        <v>64.5</v>
      </c>
      <c r="C40" s="2">
        <v>4123</v>
      </c>
      <c r="D40" s="2">
        <v>3382</v>
      </c>
      <c r="E40" s="2">
        <v>2749</v>
      </c>
      <c r="F40" s="2">
        <v>2622</v>
      </c>
      <c r="G40" s="2">
        <v>2477</v>
      </c>
      <c r="H40" s="2">
        <v>2605</v>
      </c>
      <c r="I40" s="2">
        <v>2273</v>
      </c>
      <c r="J40" s="2">
        <v>1714</v>
      </c>
      <c r="K40" s="2">
        <v>2014</v>
      </c>
    </row>
    <row r="41" spans="1:11" x14ac:dyDescent="0.15">
      <c r="A41" t="s">
        <v>33</v>
      </c>
      <c r="B41" s="5">
        <v>98.4</v>
      </c>
      <c r="C41" s="3">
        <v>0</v>
      </c>
      <c r="D41" s="3">
        <v>11</v>
      </c>
      <c r="E41" s="3">
        <v>8</v>
      </c>
      <c r="F41" s="3">
        <v>13</v>
      </c>
      <c r="G41" s="3">
        <v>5</v>
      </c>
      <c r="H41" s="3" t="s">
        <v>12</v>
      </c>
      <c r="I41" s="3">
        <v>3</v>
      </c>
      <c r="J41" s="3">
        <v>5</v>
      </c>
      <c r="K41" s="3">
        <v>6</v>
      </c>
    </row>
    <row r="42" spans="1:11" x14ac:dyDescent="0.15">
      <c r="A42" t="s">
        <v>34</v>
      </c>
      <c r="B42" s="5">
        <v>92.1</v>
      </c>
      <c r="C42" s="3">
        <v>547</v>
      </c>
      <c r="D42" s="3">
        <v>598</v>
      </c>
      <c r="E42" s="2">
        <v>587</v>
      </c>
      <c r="F42" s="3">
        <v>604</v>
      </c>
      <c r="G42" s="3">
        <v>667</v>
      </c>
      <c r="H42" s="3">
        <v>734</v>
      </c>
      <c r="I42" s="3">
        <v>629</v>
      </c>
      <c r="J42" s="3">
        <v>528</v>
      </c>
      <c r="K42" s="3">
        <v>576</v>
      </c>
    </row>
    <row r="43" spans="1:11" x14ac:dyDescent="0.15">
      <c r="A43" t="s">
        <v>35</v>
      </c>
      <c r="B43" s="5">
        <v>99.2</v>
      </c>
      <c r="C43" s="3">
        <v>290</v>
      </c>
      <c r="D43" s="3">
        <v>317</v>
      </c>
      <c r="E43" s="3">
        <v>298</v>
      </c>
      <c r="F43" s="3">
        <v>320</v>
      </c>
      <c r="G43" s="3">
        <v>354</v>
      </c>
      <c r="H43" s="3">
        <v>410</v>
      </c>
      <c r="I43" s="3">
        <v>393</v>
      </c>
      <c r="J43" s="3">
        <v>495</v>
      </c>
      <c r="K43" s="3">
        <v>597</v>
      </c>
    </row>
    <row r="44" spans="1:11" x14ac:dyDescent="0.15">
      <c r="A44" t="s">
        <v>37</v>
      </c>
      <c r="B44" s="5">
        <v>99.9</v>
      </c>
      <c r="C44" s="2">
        <v>4212</v>
      </c>
      <c r="D44" s="2">
        <v>4586</v>
      </c>
      <c r="E44" s="2">
        <v>3710</v>
      </c>
      <c r="F44" s="2">
        <v>3605</v>
      </c>
      <c r="G44" s="2">
        <v>3336</v>
      </c>
      <c r="H44" s="2">
        <v>3656</v>
      </c>
      <c r="I44" s="2">
        <v>4399</v>
      </c>
      <c r="J44" s="2">
        <v>5013</v>
      </c>
      <c r="K44" s="2">
        <v>5447</v>
      </c>
    </row>
    <row r="45" spans="1:11" x14ac:dyDescent="0.15">
      <c r="A45" t="s">
        <v>38</v>
      </c>
      <c r="B45" s="5">
        <v>98.3</v>
      </c>
      <c r="C45" s="3">
        <v>215</v>
      </c>
      <c r="D45" s="3">
        <v>119</v>
      </c>
      <c r="E45" s="3">
        <v>55</v>
      </c>
      <c r="F45" s="3">
        <v>71</v>
      </c>
      <c r="G45" s="3">
        <v>37</v>
      </c>
      <c r="H45" s="3">
        <v>48</v>
      </c>
      <c r="I45" s="3">
        <v>96</v>
      </c>
      <c r="J45" s="3">
        <v>96</v>
      </c>
      <c r="K45" s="3">
        <v>183</v>
      </c>
    </row>
    <row r="46" spans="1:11" x14ac:dyDescent="0.15">
      <c r="A46" t="s">
        <v>39</v>
      </c>
      <c r="B46" s="5">
        <v>51.5</v>
      </c>
      <c r="C46" s="2">
        <v>13527</v>
      </c>
      <c r="D46" s="2">
        <v>14380</v>
      </c>
      <c r="E46" s="2">
        <v>11542</v>
      </c>
      <c r="F46" s="2">
        <v>12828</v>
      </c>
      <c r="G46" s="2">
        <v>13840</v>
      </c>
      <c r="H46" s="2">
        <v>13575</v>
      </c>
      <c r="I46" s="2">
        <v>11824</v>
      </c>
      <c r="J46" s="2">
        <v>13376</v>
      </c>
      <c r="K46" s="2">
        <v>15253</v>
      </c>
    </row>
    <row r="47" spans="1:11" x14ac:dyDescent="0.15">
      <c r="A47" t="s">
        <v>40</v>
      </c>
      <c r="B47" s="5">
        <v>87.7</v>
      </c>
      <c r="C47" s="3">
        <v>105</v>
      </c>
      <c r="D47" s="3">
        <v>116</v>
      </c>
      <c r="E47" s="2">
        <v>85</v>
      </c>
      <c r="F47" s="3">
        <v>90</v>
      </c>
      <c r="G47" s="3">
        <v>73</v>
      </c>
      <c r="H47" s="3">
        <v>74</v>
      </c>
      <c r="I47" s="3">
        <v>60</v>
      </c>
      <c r="J47" s="3">
        <v>63</v>
      </c>
      <c r="K47" s="3">
        <v>74</v>
      </c>
    </row>
    <row r="48" spans="1:11" x14ac:dyDescent="0.15">
      <c r="A48" t="s">
        <v>41</v>
      </c>
      <c r="B48" s="5">
        <v>96.4</v>
      </c>
      <c r="C48" s="2">
        <v>17426</v>
      </c>
      <c r="D48" s="2">
        <v>19313</v>
      </c>
      <c r="E48" s="2">
        <v>18057</v>
      </c>
      <c r="F48" s="2">
        <v>18612</v>
      </c>
      <c r="G48" s="2">
        <v>13251</v>
      </c>
      <c r="H48" s="2">
        <v>14740</v>
      </c>
      <c r="I48" s="2">
        <v>15546</v>
      </c>
      <c r="J48" s="2">
        <v>18258</v>
      </c>
      <c r="K48" s="2">
        <v>21555</v>
      </c>
    </row>
    <row r="49" spans="1:11" x14ac:dyDescent="0.15">
      <c r="A49" t="s">
        <v>43</v>
      </c>
      <c r="B49" s="5">
        <v>77.5</v>
      </c>
      <c r="C49" s="3">
        <v>224</v>
      </c>
      <c r="D49" s="3">
        <v>272</v>
      </c>
      <c r="E49" s="2">
        <v>229</v>
      </c>
      <c r="F49" s="3">
        <v>202</v>
      </c>
      <c r="G49" s="3">
        <v>191</v>
      </c>
      <c r="H49" s="3">
        <v>141</v>
      </c>
      <c r="I49" s="3">
        <v>193</v>
      </c>
      <c r="J49" s="3">
        <v>148</v>
      </c>
      <c r="K49" s="3">
        <v>134</v>
      </c>
    </row>
    <row r="50" spans="1:11" x14ac:dyDescent="0.15">
      <c r="A50" t="s">
        <v>44</v>
      </c>
      <c r="B50" s="5">
        <v>97.1</v>
      </c>
      <c r="C50" s="2">
        <v>2138</v>
      </c>
      <c r="D50" s="2">
        <v>2117</v>
      </c>
      <c r="E50" s="2">
        <v>1744</v>
      </c>
      <c r="F50" s="2">
        <v>1696</v>
      </c>
      <c r="G50" s="2">
        <v>1463</v>
      </c>
      <c r="H50" s="2">
        <v>1343</v>
      </c>
      <c r="I50" s="2">
        <v>1396</v>
      </c>
      <c r="J50" s="2">
        <v>1263</v>
      </c>
      <c r="K50" s="2">
        <v>1418</v>
      </c>
    </row>
    <row r="51" spans="1:11" x14ac:dyDescent="0.15">
      <c r="A51" t="s">
        <v>45</v>
      </c>
      <c r="B51" s="5">
        <v>95.9</v>
      </c>
      <c r="C51" s="2">
        <v>1487</v>
      </c>
      <c r="D51" s="2">
        <v>1533</v>
      </c>
      <c r="E51" s="2">
        <v>1244</v>
      </c>
      <c r="F51" s="2">
        <v>1273</v>
      </c>
      <c r="G51" s="2">
        <v>1340</v>
      </c>
      <c r="H51" s="2">
        <v>1615</v>
      </c>
      <c r="I51" s="2">
        <v>1424</v>
      </c>
      <c r="J51" s="2">
        <v>1285</v>
      </c>
      <c r="K51" s="2">
        <v>1524</v>
      </c>
    </row>
    <row r="52" spans="1:11" x14ac:dyDescent="0.15">
      <c r="A52" t="s">
        <v>46</v>
      </c>
      <c r="B52" s="5">
        <v>73</v>
      </c>
      <c r="C52" s="2">
        <v>2050</v>
      </c>
      <c r="D52" s="2">
        <v>1535</v>
      </c>
      <c r="E52" s="2">
        <v>1599</v>
      </c>
      <c r="F52" s="2">
        <v>1740</v>
      </c>
      <c r="G52" s="2">
        <v>1651</v>
      </c>
      <c r="H52" s="2">
        <v>1688</v>
      </c>
      <c r="I52" s="2">
        <v>1985</v>
      </c>
      <c r="J52" s="2">
        <v>2011</v>
      </c>
      <c r="K52" s="2">
        <v>2687</v>
      </c>
    </row>
    <row r="53" spans="1:11" x14ac:dyDescent="0.15">
      <c r="A53" t="s">
        <v>47</v>
      </c>
      <c r="B53" s="5">
        <v>98.6</v>
      </c>
      <c r="C53" s="2">
        <v>7417</v>
      </c>
      <c r="D53" s="2">
        <v>6958</v>
      </c>
      <c r="E53" s="2">
        <v>6796</v>
      </c>
      <c r="F53" s="2">
        <v>5190</v>
      </c>
      <c r="G53" s="2">
        <v>3764</v>
      </c>
      <c r="H53" s="2">
        <v>5204</v>
      </c>
      <c r="I53" s="2">
        <v>4451</v>
      </c>
      <c r="J53" s="2">
        <v>4558</v>
      </c>
      <c r="K53" s="2">
        <v>13390</v>
      </c>
    </row>
    <row r="54" spans="1:11" x14ac:dyDescent="0.15">
      <c r="A54" t="s">
        <v>48</v>
      </c>
      <c r="B54" s="5">
        <v>71.400000000000006</v>
      </c>
      <c r="C54" s="2">
        <v>3518</v>
      </c>
      <c r="D54" s="2">
        <v>3159</v>
      </c>
      <c r="E54" s="2">
        <v>3580</v>
      </c>
      <c r="F54" s="2">
        <v>2442</v>
      </c>
      <c r="G54" s="2">
        <v>1945</v>
      </c>
      <c r="H54" s="2">
        <v>2471</v>
      </c>
      <c r="I54" s="2">
        <v>2628</v>
      </c>
      <c r="J54" s="2">
        <v>2397</v>
      </c>
      <c r="K54" s="2">
        <v>3577</v>
      </c>
    </row>
    <row r="55" spans="1:11" x14ac:dyDescent="0.15">
      <c r="A55" t="s">
        <v>49</v>
      </c>
      <c r="B55" s="5">
        <v>92.8</v>
      </c>
      <c r="C55" s="2">
        <v>5885</v>
      </c>
      <c r="D55" s="2">
        <v>4800</v>
      </c>
      <c r="E55" s="2">
        <v>3840</v>
      </c>
      <c r="F55" s="2">
        <v>3540</v>
      </c>
      <c r="G55" s="2">
        <v>3366</v>
      </c>
      <c r="H55" s="2">
        <v>3014</v>
      </c>
      <c r="I55" s="2">
        <v>2785</v>
      </c>
      <c r="J55" s="2">
        <v>2555</v>
      </c>
      <c r="K55" s="2">
        <v>2442</v>
      </c>
    </row>
    <row r="56" spans="1:11" x14ac:dyDescent="0.15">
      <c r="A56" t="s">
        <v>50</v>
      </c>
      <c r="B56" s="5">
        <v>99</v>
      </c>
      <c r="C56" s="3">
        <v>652</v>
      </c>
      <c r="D56" s="3">
        <v>593</v>
      </c>
      <c r="E56" s="2">
        <v>595</v>
      </c>
      <c r="F56" s="3">
        <v>516</v>
      </c>
      <c r="G56" s="3">
        <v>550</v>
      </c>
      <c r="H56" s="3">
        <v>411</v>
      </c>
      <c r="I56" s="3">
        <v>382</v>
      </c>
      <c r="J56" s="3">
        <v>299</v>
      </c>
      <c r="K56" s="3">
        <v>265</v>
      </c>
    </row>
    <row r="57" spans="1:11" x14ac:dyDescent="0.15">
      <c r="A57" t="s">
        <v>51</v>
      </c>
      <c r="B57" s="5">
        <v>99.8</v>
      </c>
      <c r="C57" s="3">
        <v>535</v>
      </c>
      <c r="D57" s="3">
        <v>518</v>
      </c>
      <c r="E57" s="3">
        <v>518</v>
      </c>
      <c r="F57" s="3">
        <v>429</v>
      </c>
      <c r="G57" s="3">
        <v>445</v>
      </c>
      <c r="H57" s="3">
        <v>422</v>
      </c>
      <c r="I57" s="3">
        <v>440</v>
      </c>
      <c r="J57" s="3">
        <v>418</v>
      </c>
      <c r="K57" s="3">
        <v>416</v>
      </c>
    </row>
    <row r="58" spans="1:11" x14ac:dyDescent="0.15">
      <c r="A58" t="s">
        <v>52</v>
      </c>
      <c r="B58" s="5">
        <v>98.6</v>
      </c>
      <c r="C58" s="2">
        <v>4850</v>
      </c>
      <c r="D58" s="2">
        <v>4469</v>
      </c>
      <c r="E58" s="2">
        <v>4201</v>
      </c>
      <c r="F58" s="2">
        <v>3834</v>
      </c>
      <c r="G58" s="2">
        <v>4144</v>
      </c>
      <c r="H58" s="2">
        <v>4162</v>
      </c>
      <c r="I58" s="2">
        <v>4403</v>
      </c>
      <c r="J58" s="2">
        <v>4483</v>
      </c>
      <c r="K58" s="2">
        <v>4958</v>
      </c>
    </row>
    <row r="59" spans="1:11" x14ac:dyDescent="0.15">
      <c r="A59" t="s">
        <v>53</v>
      </c>
      <c r="B59" s="5">
        <v>93.3</v>
      </c>
      <c r="C59" s="3">
        <v>250</v>
      </c>
      <c r="D59" s="3">
        <v>235</v>
      </c>
      <c r="E59" s="3">
        <v>226</v>
      </c>
      <c r="F59" s="3">
        <v>254</v>
      </c>
      <c r="G59" s="3">
        <v>210</v>
      </c>
      <c r="H59" s="3">
        <v>223</v>
      </c>
      <c r="I59" s="3">
        <v>260</v>
      </c>
      <c r="J59" s="3">
        <v>224</v>
      </c>
      <c r="K59" s="3">
        <v>290</v>
      </c>
    </row>
    <row r="60" spans="1:11" x14ac:dyDescent="0.15">
      <c r="A60" t="s">
        <v>54</v>
      </c>
      <c r="B60" s="5">
        <v>76</v>
      </c>
      <c r="C60" s="2">
        <v>1320</v>
      </c>
      <c r="D60" s="2">
        <v>1370</v>
      </c>
      <c r="E60" s="2">
        <v>1193</v>
      </c>
      <c r="F60" s="2">
        <v>1039</v>
      </c>
      <c r="G60" s="3">
        <v>910</v>
      </c>
      <c r="H60" s="3">
        <v>854</v>
      </c>
      <c r="I60" s="3">
        <v>707</v>
      </c>
      <c r="J60" s="3">
        <v>779</v>
      </c>
      <c r="K60" s="3">
        <v>697</v>
      </c>
    </row>
    <row r="61" spans="1:11" x14ac:dyDescent="0.15">
      <c r="A61" t="s">
        <v>55</v>
      </c>
      <c r="B61" s="5">
        <v>96.5</v>
      </c>
      <c r="C61" s="2">
        <v>4099</v>
      </c>
      <c r="D61" s="2">
        <v>4359</v>
      </c>
      <c r="E61" s="2">
        <v>3977</v>
      </c>
      <c r="F61" s="2">
        <v>5194</v>
      </c>
      <c r="G61" s="2">
        <v>4382</v>
      </c>
      <c r="H61" s="2">
        <v>4726</v>
      </c>
      <c r="I61" s="2">
        <v>5056</v>
      </c>
      <c r="J61" s="2">
        <v>4770</v>
      </c>
      <c r="K61" s="2">
        <v>5467</v>
      </c>
    </row>
    <row r="62" spans="1:11" x14ac:dyDescent="0.15">
      <c r="A62" t="s">
        <v>57</v>
      </c>
      <c r="B62" s="5">
        <v>99</v>
      </c>
      <c r="C62" s="2">
        <v>6021</v>
      </c>
      <c r="D62" s="2">
        <v>13040</v>
      </c>
      <c r="E62" s="2">
        <v>3194</v>
      </c>
      <c r="F62" s="2">
        <v>3492</v>
      </c>
      <c r="G62" s="2">
        <v>3532</v>
      </c>
      <c r="H62" s="2">
        <v>2620</v>
      </c>
      <c r="I62" s="2">
        <v>3361</v>
      </c>
      <c r="J62" s="2">
        <v>3591</v>
      </c>
      <c r="K62" s="2">
        <v>3134</v>
      </c>
    </row>
    <row r="64" spans="1:11" x14ac:dyDescent="0.15">
      <c r="A64" s="12" t="s">
        <v>0</v>
      </c>
      <c r="C64" s="11">
        <f t="shared" ref="C64:K64" si="2">SUM(C16:C62)</f>
        <v>180412</v>
      </c>
      <c r="D64" s="11">
        <f t="shared" si="2"/>
        <v>191354</v>
      </c>
      <c r="E64" s="11">
        <f t="shared" si="2"/>
        <v>163312</v>
      </c>
      <c r="F64" s="11">
        <f t="shared" si="2"/>
        <v>161564</v>
      </c>
      <c r="G64" s="11">
        <f t="shared" si="2"/>
        <v>131206</v>
      </c>
      <c r="H64" s="11">
        <f t="shared" si="2"/>
        <v>146066</v>
      </c>
      <c r="I64" s="11">
        <f t="shared" si="2"/>
        <v>149629</v>
      </c>
      <c r="J64" s="11">
        <f t="shared" si="2"/>
        <v>151800</v>
      </c>
      <c r="K64" s="11">
        <f t="shared" si="2"/>
        <v>171652</v>
      </c>
    </row>
    <row r="65" spans="1:14" x14ac:dyDescent="0.15">
      <c r="A65" s="12" t="s">
        <v>62</v>
      </c>
      <c r="B65" s="9"/>
      <c r="C65" s="9">
        <f>(C64/D64)-1</f>
        <v>-5.7181976859642325E-2</v>
      </c>
      <c r="D65" s="9">
        <f t="shared" ref="D65:J65" si="3">(D64/E64)-1</f>
        <v>0.17170814147153912</v>
      </c>
      <c r="E65" s="9">
        <f t="shared" si="3"/>
        <v>1.0819241910326571E-2</v>
      </c>
      <c r="F65" s="9">
        <f t="shared" si="3"/>
        <v>0.23137661387436559</v>
      </c>
      <c r="G65" s="9">
        <f t="shared" si="3"/>
        <v>-0.10173483219914281</v>
      </c>
      <c r="H65" s="9">
        <f t="shared" si="3"/>
        <v>-2.3812228912844402E-2</v>
      </c>
      <c r="I65" s="9">
        <f t="shared" si="3"/>
        <v>-1.4301712779973608E-2</v>
      </c>
      <c r="J65" s="9">
        <f t="shared" si="3"/>
        <v>-0.11565259944538953</v>
      </c>
      <c r="K65" s="9"/>
    </row>
    <row r="67" spans="1:14" x14ac:dyDescent="0.15">
      <c r="A67" s="13" t="s">
        <v>63</v>
      </c>
      <c r="B67" s="4">
        <v>2017</v>
      </c>
      <c r="C67" s="4">
        <v>2016</v>
      </c>
      <c r="D67" s="4">
        <v>2015</v>
      </c>
      <c r="E67" s="4">
        <v>2014</v>
      </c>
      <c r="F67" s="4">
        <v>2013</v>
      </c>
      <c r="G67" s="4">
        <v>2012</v>
      </c>
      <c r="H67" s="4">
        <v>2011</v>
      </c>
      <c r="I67" s="4">
        <v>2010</v>
      </c>
      <c r="J67" s="4">
        <v>2009</v>
      </c>
      <c r="L67" s="10" t="s">
        <v>65</v>
      </c>
    </row>
    <row r="68" spans="1:14" x14ac:dyDescent="0.15">
      <c r="A68" s="12" t="s">
        <v>2</v>
      </c>
      <c r="B68" s="16">
        <v>19517</v>
      </c>
      <c r="C68" s="16">
        <v>12513</v>
      </c>
      <c r="D68" s="2">
        <v>8328</v>
      </c>
      <c r="E68" s="2">
        <v>10527</v>
      </c>
      <c r="F68" s="2">
        <v>2196</v>
      </c>
      <c r="G68" s="2">
        <v>1617</v>
      </c>
      <c r="H68" s="2">
        <v>1648</v>
      </c>
      <c r="I68" s="2">
        <v>2017</v>
      </c>
      <c r="J68" s="2">
        <v>3165</v>
      </c>
      <c r="L68" s="11">
        <f>AVERAGE(D68:J68)</f>
        <v>4214</v>
      </c>
      <c r="N68" s="12" t="s">
        <v>66</v>
      </c>
    </row>
    <row r="69" spans="1:14" ht="15" x14ac:dyDescent="0.2">
      <c r="A69" s="12" t="s">
        <v>7</v>
      </c>
      <c r="B69" s="16">
        <v>14687</v>
      </c>
      <c r="C69" s="16">
        <v>18723</v>
      </c>
      <c r="D69" s="2">
        <v>13570</v>
      </c>
      <c r="E69" s="2">
        <v>14645</v>
      </c>
      <c r="F69" s="2">
        <v>12099</v>
      </c>
      <c r="G69" s="2">
        <v>14705</v>
      </c>
      <c r="H69" s="2">
        <v>16707</v>
      </c>
      <c r="I69" s="2">
        <v>14819</v>
      </c>
      <c r="J69" s="2">
        <v>16651</v>
      </c>
      <c r="L69" s="14">
        <f t="shared" ref="L69:L78" si="4">AVERAGE(D69:J69)</f>
        <v>14742.285714285714</v>
      </c>
    </row>
    <row r="70" spans="1:14" ht="15" x14ac:dyDescent="0.2">
      <c r="A70" s="12" t="s">
        <v>64</v>
      </c>
      <c r="B70" s="16">
        <v>74194</v>
      </c>
      <c r="C70" s="16">
        <v>81772</v>
      </c>
      <c r="D70" s="2">
        <v>74558</v>
      </c>
      <c r="E70" s="2">
        <v>76089</v>
      </c>
      <c r="F70" s="2">
        <v>71798</v>
      </c>
      <c r="G70" s="2">
        <v>81784</v>
      </c>
      <c r="H70" s="2">
        <v>87016</v>
      </c>
      <c r="I70" s="2">
        <v>70863</v>
      </c>
      <c r="J70" s="2">
        <v>64238</v>
      </c>
      <c r="L70" s="14">
        <f t="shared" si="4"/>
        <v>75192.28571428571</v>
      </c>
    </row>
    <row r="71" spans="1:14" ht="15" x14ac:dyDescent="0.2">
      <c r="A71" s="12" t="s">
        <v>15</v>
      </c>
      <c r="B71" s="16">
        <v>58560</v>
      </c>
      <c r="C71" s="16">
        <v>61161</v>
      </c>
      <c r="D71" s="2">
        <v>50610</v>
      </c>
      <c r="E71" s="2">
        <v>44577</v>
      </c>
      <c r="F71" s="2">
        <v>41311</v>
      </c>
      <c r="G71" s="2">
        <v>41566</v>
      </c>
      <c r="H71" s="2">
        <v>46109</v>
      </c>
      <c r="I71" s="2">
        <v>53870</v>
      </c>
      <c r="J71" s="2">
        <v>49414</v>
      </c>
      <c r="L71" s="15">
        <f t="shared" si="4"/>
        <v>46779.571428571428</v>
      </c>
    </row>
    <row r="72" spans="1:14" ht="15" x14ac:dyDescent="0.2">
      <c r="A72" s="12" t="s">
        <v>19</v>
      </c>
      <c r="B72" s="16">
        <v>21779</v>
      </c>
      <c r="C72" s="16">
        <v>23584</v>
      </c>
      <c r="D72" s="2">
        <v>16967</v>
      </c>
      <c r="E72" s="2">
        <v>15274</v>
      </c>
      <c r="F72" s="2">
        <v>20351</v>
      </c>
      <c r="G72" s="2">
        <v>22818</v>
      </c>
      <c r="H72" s="2">
        <v>22111</v>
      </c>
      <c r="I72" s="2">
        <v>22582</v>
      </c>
      <c r="J72" s="2">
        <v>24280</v>
      </c>
      <c r="L72" s="15">
        <f t="shared" si="4"/>
        <v>20626.142857142859</v>
      </c>
    </row>
    <row r="73" spans="1:14" ht="15" x14ac:dyDescent="0.2">
      <c r="A73" s="12" t="s">
        <v>20</v>
      </c>
      <c r="B73" s="16">
        <v>60525</v>
      </c>
      <c r="C73" s="16">
        <v>64687</v>
      </c>
      <c r="D73" s="2">
        <v>64116</v>
      </c>
      <c r="E73" s="2">
        <v>77908</v>
      </c>
      <c r="F73" s="2">
        <v>68458</v>
      </c>
      <c r="G73" s="2">
        <v>66434</v>
      </c>
      <c r="H73" s="2">
        <v>69013</v>
      </c>
      <c r="I73" s="2">
        <v>69162</v>
      </c>
      <c r="J73" s="2">
        <v>57304</v>
      </c>
      <c r="L73" s="14">
        <f t="shared" si="4"/>
        <v>67485</v>
      </c>
    </row>
    <row r="74" spans="1:14" ht="15" x14ac:dyDescent="0.2">
      <c r="A74" s="12" t="s">
        <v>24</v>
      </c>
      <c r="B74" s="16">
        <v>21864</v>
      </c>
      <c r="C74" s="16">
        <v>23350</v>
      </c>
      <c r="D74" s="2">
        <v>17642</v>
      </c>
      <c r="E74" s="2">
        <v>19026</v>
      </c>
      <c r="F74" s="2">
        <v>19400</v>
      </c>
      <c r="G74" s="2">
        <v>20705</v>
      </c>
      <c r="H74" s="2">
        <v>19662</v>
      </c>
      <c r="I74" s="2">
        <v>19825</v>
      </c>
      <c r="J74" s="2">
        <v>21783</v>
      </c>
      <c r="L74" s="15">
        <f t="shared" si="4"/>
        <v>19720.428571428572</v>
      </c>
    </row>
    <row r="75" spans="1:14" ht="15" x14ac:dyDescent="0.2">
      <c r="A75" s="12" t="s">
        <v>36</v>
      </c>
      <c r="B75" s="16">
        <v>170952</v>
      </c>
      <c r="C75" s="16">
        <v>174534</v>
      </c>
      <c r="D75" s="2">
        <v>158619</v>
      </c>
      <c r="E75" s="2">
        <v>134052</v>
      </c>
      <c r="F75" s="2">
        <v>135028</v>
      </c>
      <c r="G75" s="2">
        <v>146406</v>
      </c>
      <c r="H75" s="2">
        <v>143446</v>
      </c>
      <c r="I75" s="2">
        <v>139120</v>
      </c>
      <c r="J75" s="2">
        <v>164920</v>
      </c>
      <c r="L75" s="15">
        <f t="shared" si="4"/>
        <v>145941.57142857142</v>
      </c>
    </row>
    <row r="76" spans="1:14" ht="15" x14ac:dyDescent="0.2">
      <c r="A76" s="12" t="s">
        <v>41</v>
      </c>
      <c r="B76" s="16">
        <v>17426</v>
      </c>
      <c r="C76" s="16">
        <v>19313</v>
      </c>
      <c r="D76" s="2">
        <v>18057</v>
      </c>
      <c r="E76" s="2">
        <v>18612</v>
      </c>
      <c r="F76" s="2">
        <v>13251</v>
      </c>
      <c r="G76" s="2">
        <v>14740</v>
      </c>
      <c r="H76" s="2">
        <v>15546</v>
      </c>
      <c r="I76" s="2">
        <v>18258</v>
      </c>
      <c r="J76" s="2">
        <v>21555</v>
      </c>
      <c r="L76" s="14">
        <f t="shared" si="4"/>
        <v>17145.571428571428</v>
      </c>
    </row>
    <row r="77" spans="1:14" ht="15" x14ac:dyDescent="0.2">
      <c r="A77" s="12" t="s">
        <v>42</v>
      </c>
      <c r="B77" s="16">
        <v>49134</v>
      </c>
      <c r="C77" s="16">
        <v>53287</v>
      </c>
      <c r="D77" s="2">
        <v>56478</v>
      </c>
      <c r="E77" s="2">
        <v>49996</v>
      </c>
      <c r="F77" s="2">
        <v>54446</v>
      </c>
      <c r="G77" s="2">
        <v>57327</v>
      </c>
      <c r="H77" s="2">
        <v>57011</v>
      </c>
      <c r="I77" s="2">
        <v>58173</v>
      </c>
      <c r="J77" s="2">
        <v>60029</v>
      </c>
      <c r="L77" s="15">
        <f t="shared" si="4"/>
        <v>56208.571428571428</v>
      </c>
    </row>
    <row r="78" spans="1:14" ht="15" x14ac:dyDescent="0.2">
      <c r="A78" s="12" t="s">
        <v>56</v>
      </c>
      <c r="B78" s="16">
        <v>38191</v>
      </c>
      <c r="C78" s="16">
        <v>41451</v>
      </c>
      <c r="D78" s="2">
        <v>30832</v>
      </c>
      <c r="E78" s="2">
        <v>30283</v>
      </c>
      <c r="F78" s="2">
        <v>27101</v>
      </c>
      <c r="G78" s="2">
        <v>28304</v>
      </c>
      <c r="H78" s="2">
        <v>34157</v>
      </c>
      <c r="I78" s="2">
        <v>30632</v>
      </c>
      <c r="J78" s="2">
        <v>29234</v>
      </c>
      <c r="L78" s="14">
        <f t="shared" si="4"/>
        <v>30077.571428571428</v>
      </c>
    </row>
    <row r="80" spans="1:14" x14ac:dyDescent="0.15">
      <c r="A80" s="13" t="s">
        <v>69</v>
      </c>
      <c r="B80" s="4">
        <v>2017</v>
      </c>
      <c r="C80" s="4">
        <v>2016</v>
      </c>
      <c r="D80" s="4">
        <v>2015</v>
      </c>
      <c r="E80" s="4">
        <v>2014</v>
      </c>
      <c r="F80" s="4">
        <v>2013</v>
      </c>
      <c r="G80" s="4">
        <v>2012</v>
      </c>
      <c r="H80" s="4">
        <v>2011</v>
      </c>
      <c r="I80" s="4">
        <v>2010</v>
      </c>
      <c r="J80" s="4">
        <v>2009</v>
      </c>
    </row>
    <row r="81" spans="1:10" x14ac:dyDescent="0.15">
      <c r="A81" s="1" t="s">
        <v>1</v>
      </c>
      <c r="B81" s="2">
        <v>118889</v>
      </c>
      <c r="C81" s="2">
        <v>113426</v>
      </c>
      <c r="D81" s="2">
        <v>101415</v>
      </c>
      <c r="E81" s="2">
        <v>98413</v>
      </c>
      <c r="F81" s="2">
        <v>98304</v>
      </c>
      <c r="G81" s="2">
        <v>107241</v>
      </c>
      <c r="H81" s="2">
        <v>100374</v>
      </c>
      <c r="I81" s="2">
        <v>101355</v>
      </c>
      <c r="J81" s="2">
        <v>127046</v>
      </c>
    </row>
    <row r="82" spans="1:10" x14ac:dyDescent="0.15">
      <c r="B82" s="9">
        <f>(B81/C81)-1</f>
        <v>4.8163560382981085E-2</v>
      </c>
      <c r="C82" s="9">
        <f t="shared" ref="C82:I82" si="5">(C81/D81)-1</f>
        <v>0.11843415668293655</v>
      </c>
      <c r="D82" s="9">
        <f t="shared" si="5"/>
        <v>3.0504100068080353E-2</v>
      </c>
      <c r="E82" s="9">
        <f t="shared" si="5"/>
        <v>1.1088053385417407E-3</v>
      </c>
      <c r="F82" s="9">
        <f t="shared" si="5"/>
        <v>-8.3335664531289377E-2</v>
      </c>
      <c r="G82" s="9">
        <f t="shared" si="5"/>
        <v>6.841413114950079E-2</v>
      </c>
      <c r="H82" s="9">
        <f t="shared" si="5"/>
        <v>-9.6788515613437376E-3</v>
      </c>
      <c r="I82" s="9">
        <f t="shared" si="5"/>
        <v>-0.20221809423358472</v>
      </c>
    </row>
  </sheetData>
  <sortState ref="A65:J75">
    <sortCondition ref="A65:A75"/>
  </sortState>
  <pageMargins left="0.7" right="0.7" top="0.75" bottom="0.75" header="0.3" footer="0.3"/>
  <pageSetup orientation="portrait" r:id="rId1"/>
  <ignoredErrors>
    <ignoredError sqref="C64:F64 I64:J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WaPo_Claims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Huennekens</dc:creator>
  <cp:lastModifiedBy>Microsoft Office User</cp:lastModifiedBy>
  <dcterms:created xsi:type="dcterms:W3CDTF">2018-07-03T15:21:14Z</dcterms:created>
  <dcterms:modified xsi:type="dcterms:W3CDTF">2018-07-06T18:26:13Z</dcterms:modified>
</cp:coreProperties>
</file>